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8" windowHeight="9432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62913"/>
</workbook>
</file>

<file path=xl/calcChain.xml><?xml version="1.0" encoding="utf-8"?>
<calcChain xmlns="http://schemas.openxmlformats.org/spreadsheetml/2006/main">
  <c r="J36" i="1" l="1"/>
  <c r="J37" i="1"/>
  <c r="F39" i="1"/>
  <c r="G38" i="1"/>
  <c r="H38" i="1"/>
  <c r="I38" i="1"/>
  <c r="F38" i="1"/>
  <c r="G27" i="1"/>
  <c r="H27" i="1"/>
  <c r="I27" i="1"/>
  <c r="J27" i="1"/>
  <c r="F27" i="1"/>
  <c r="J26" i="1"/>
  <c r="J25" i="1"/>
  <c r="S32" i="1"/>
  <c r="E36" i="1"/>
  <c r="G36" i="1"/>
  <c r="I36" i="1"/>
  <c r="S39" i="1" l="1"/>
  <c r="O39" i="1"/>
  <c r="G32" i="1"/>
  <c r="G39" i="1" s="1"/>
  <c r="H32" i="1"/>
  <c r="H39" i="1" s="1"/>
  <c r="I32" i="1"/>
  <c r="I39" i="1" s="1"/>
  <c r="L32" i="1"/>
  <c r="L39" i="1" s="1"/>
  <c r="M32" i="1"/>
  <c r="M39" i="1" s="1"/>
  <c r="N32" i="1"/>
  <c r="N39" i="1" s="1"/>
  <c r="P32" i="1"/>
  <c r="P39" i="1" s="1"/>
  <c r="Q32" i="1"/>
  <c r="Q39" i="1" s="1"/>
  <c r="R32" i="1"/>
  <c r="R39" i="1" s="1"/>
  <c r="F32" i="1" l="1"/>
  <c r="J34" i="1" l="1"/>
  <c r="J35" i="1"/>
  <c r="J38" i="1" l="1"/>
  <c r="J31" i="1"/>
  <c r="J30" i="1"/>
  <c r="J32" i="1" l="1"/>
  <c r="J39" i="1" s="1"/>
</calcChain>
</file>

<file path=xl/sharedStrings.xml><?xml version="1.0" encoding="utf-8"?>
<sst xmlns="http://schemas.openxmlformats.org/spreadsheetml/2006/main" count="115" uniqueCount="75">
  <si>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</si>
  <si>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</si>
  <si>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</si>
  <si>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</si>
  <si>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</si>
  <si>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</si>
  <si>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</si>
  <si>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</si>
  <si>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</si>
  <si>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</si>
  <si>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</si>
  <si>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</si>
  <si>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</si>
  <si>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</si>
  <si>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</si>
  <si>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</si>
  <si>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</si>
  <si>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</si>
  <si>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</si>
  <si>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</si>
  <si>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</si>
  <si>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</si>
  <si>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</si>
  <si>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</si>
  <si>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</si>
  <si>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</si>
  <si>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</si>
  <si>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</si>
  <si>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</si>
  <si>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</si>
  <si>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</si>
  <si>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</si>
  <si>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</si>
  <si>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</si>
  <si>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</si>
  <si>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</si>
  <si>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</si>
  <si>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    наименование субъекта естественной монополии</t>
  </si>
  <si>
    <t>кем утвержден(а) программа (проект) (дата, номер приказа):</t>
  </si>
  <si>
    <t>1.2.</t>
  </si>
  <si>
    <t>1.3.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</si>
  <si>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</si>
  <si>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</si>
  <si>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</si>
  <si>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</si>
  <si>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</si>
  <si>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</si>
  <si>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п. м</t>
  </si>
  <si>
    <t>1.4.</t>
  </si>
  <si>
    <t>1.5.</t>
  </si>
  <si>
    <t>1.6.</t>
  </si>
  <si>
    <t>Всего на 2021 год</t>
  </si>
  <si>
    <t>Капитальный ремонт водопровода от ВК-10 до ПГ-43 в мкр. Северный села Заречное (закользовка магистрального водовода с разводящими сетями)</t>
  </si>
  <si>
    <t>шт.</t>
  </si>
  <si>
    <t>Срок выполнения мероприятия во 2-ом полугодии 2021 года</t>
  </si>
  <si>
    <t>Капитальный ремонт технологического оборудования Центральной насосной станции второго подъема (УВС) в г. Тобыл</t>
  </si>
  <si>
    <t>Капитальный ремонт самотечной канализации в районе жилого дома № 38  в мкр. Дорожник в г. Тобыл</t>
  </si>
  <si>
    <t>Капитальный ремонт самотечной канализации в районе жилых домов № 15/2 по улице Терешковой и № 30/4 по улице Красноармейская в г. Тобыл</t>
  </si>
  <si>
    <t>Капитальный ремонт самотечной канализации в районе жилых домов № 17, № 19 по улице Терешковой, в райне жилого дома № 59 по улице Школьная в г. Тобыл</t>
  </si>
  <si>
    <t>Капитальный ремонт напорной канализации от КНС по улице Семина в г. Тобыл</t>
  </si>
  <si>
    <t>Капитальный ремонт тепловых сетей на участке "Психбольница" в г. Тобыл</t>
  </si>
  <si>
    <t>Капитальный ремонт тепловых сетей от котельной "Центральная (ЗРДТ) до жилого дома № 43 по ул. Школьная, от жилого дома № 59 по ул. Школьная до ул. Терешковой в г. Тобыл</t>
  </si>
  <si>
    <t>м</t>
  </si>
  <si>
    <t>Услуги по производству, передаче, рапределению и снабжению тепловой энергией</t>
  </si>
  <si>
    <t>1.7.</t>
  </si>
  <si>
    <t>1.8.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</si>
  <si>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</si>
  <si>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</si>
  <si>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</si>
  <si>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</si>
  <si>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Итого по услуге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</si>
  <si>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</si>
  <si>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</si>
  <si>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06 ноября 2020 года № 272-ОД и Управления энергетики и жилищно-коммунального хозяйства акимата Костанайской области от 30 ноября 2020 года № 118-ОД,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августа 2020 года № 194-ОД и Управления энергетики и жилищно-коммунального хозяйства акимата Костанайской области от 04 сентября 2020 года № 85-ОД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</si>
  <si>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30.06.2021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</si>
</sst>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8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16" fontId="14" fillId="0" borderId="2" xfId="0" applyNumberFormat="1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16" fontId="12" fillId="0" borderId="2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wrapText="1"/>
    </xf>
    <xf numFmtId="16" fontId="12" fillId="0" borderId="1" xfId="0" applyNumberFormat="1" applyFont="1" applyBorder="1" applyAlignment="1">
      <alignment horizontal="center" vertical="center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20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2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vertical="center" wrapText="1"/>
    </xf>
    <xf numFmtId="0" fontId="10" fillId="0" borderId="8" xfId="0" applyFont="1" applyBorder="1"/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zoomScale="70" zoomScaleNormal="70" zoomScaleSheetLayoutView="80" workbookViewId="0">
      <selection activeCell="R21" sqref="R21:S21"/>
    </sheetView>
  </sheetViews>
  <sheetFormatPr defaultColWidth="9.109375" defaultRowHeight="12" x14ac:dyDescent="0.25"/>
  <cols>
    <col min="1" max="1" width="4.109375" style="10" customWidth="1"/>
    <col min="2" max="2" width="25.44140625" style="1" customWidth="1"/>
    <col min="3" max="3" width="4.6640625" style="10" customWidth="1"/>
    <col min="4" max="4" width="6" style="10" customWidth="1"/>
    <col min="5" max="5" width="6.109375" style="10" customWidth="1"/>
    <col min="6" max="7" width="9.109375" style="10" customWidth="1"/>
    <col min="8" max="8" width="9.88671875" style="11" customWidth="1"/>
    <col min="9" max="9" width="8.44140625" style="14" customWidth="1"/>
    <col min="10" max="10" width="10.6640625" style="14" customWidth="1"/>
    <col min="11" max="11" width="17.5546875" style="14" customWidth="1"/>
    <col min="12" max="12" width="6.88671875" style="14" customWidth="1"/>
    <col min="13" max="13" width="8.44140625" style="14" customWidth="1"/>
    <col min="14" max="14" width="7.44140625" style="14" customWidth="1"/>
    <col min="15" max="15" width="8.44140625" style="43" customWidth="1"/>
    <col min="16" max="16" width="9.5546875" style="14" customWidth="1"/>
    <col min="17" max="17" width="7.33203125" style="1" customWidth="1"/>
    <col min="18" max="18" width="7.44140625" style="1" customWidth="1"/>
    <col min="19" max="19" width="7.6640625" style="1" customWidth="1"/>
    <col min="20" max="20" width="12.109375" style="15" bestFit="1" customWidth="1"/>
    <col min="21" max="16384" width="9.109375" style="15"/>
  </cols>
  <sheetData>
    <row r="1" spans="1:19" ht="12.75" customHeight="1" x14ac:dyDescent="0.25">
      <c r="S1" s="22" t="s">
        <v>0</v>
      </c>
    </row>
    <row r="2" spans="1:19" ht="12.75" customHeight="1" x14ac:dyDescent="0.25">
      <c r="S2" s="75" t="s">
        <v>1</v>
      </c>
    </row>
    <row r="3" spans="1:19" ht="12.75" customHeight="1" x14ac:dyDescent="0.25">
      <c r="S3" s="75" t="s">
        <v>2</v>
      </c>
    </row>
    <row r="4" spans="1:19" ht="12.75" customHeight="1" x14ac:dyDescent="0.25">
      <c r="S4" s="75" t="s">
        <v>3</v>
      </c>
    </row>
    <row r="5" spans="1:19" ht="12.75" customHeight="1" x14ac:dyDescent="0.25">
      <c r="S5" s="75" t="s">
        <v>4</v>
      </c>
    </row>
    <row r="6" spans="1:19" ht="3" customHeight="1" x14ac:dyDescent="0.2"/>
    <row r="7" spans="1:19" x14ac:dyDescent="0.25">
      <c r="S7" s="75" t="s">
        <v>5</v>
      </c>
    </row>
    <row r="8" spans="1:19" ht="9" customHeight="1" x14ac:dyDescent="0.2"/>
    <row r="9" spans="1:19" x14ac:dyDescent="0.25">
      <c r="A9" s="99" t="s">
        <v>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 ht="14.25" customHeight="1" x14ac:dyDescent="0.25">
      <c r="A10" s="100" t="s">
        <v>45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x14ac:dyDescent="0.25">
      <c r="A11" s="100" t="s">
        <v>46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1:19" x14ac:dyDescent="0.25">
      <c r="A12" s="100" t="s">
        <v>74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1:19" ht="7.5" customHeight="1" x14ac:dyDescent="0.2">
      <c r="B13" s="13"/>
      <c r="I13" s="12"/>
      <c r="J13" s="12"/>
      <c r="K13" s="12"/>
      <c r="L13" s="12"/>
      <c r="M13" s="12"/>
      <c r="N13" s="12"/>
      <c r="O13" s="44"/>
      <c r="P13" s="12"/>
      <c r="Q13" s="40"/>
      <c r="R13" s="13"/>
      <c r="S13" s="13"/>
    </row>
    <row r="14" spans="1:19" x14ac:dyDescent="0.25">
      <c r="A14" s="102" t="s">
        <v>71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x14ac:dyDescent="0.25">
      <c r="A15" s="101" t="s">
        <v>37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x14ac:dyDescent="0.25">
      <c r="A16" s="98" t="s">
        <v>72</v>
      </c>
      <c r="B16" s="16"/>
      <c r="C16" s="17"/>
      <c r="D16" s="17"/>
      <c r="F16" s="17"/>
      <c r="G16" s="17"/>
      <c r="H16" s="18"/>
      <c r="I16" s="19"/>
      <c r="J16" s="19"/>
      <c r="K16" s="19"/>
      <c r="L16" s="19"/>
      <c r="M16" s="19"/>
      <c r="N16" s="19"/>
      <c r="O16" s="45"/>
      <c r="P16" s="19"/>
      <c r="Q16" s="16"/>
      <c r="R16" s="16"/>
      <c r="S16" s="16"/>
    </row>
    <row r="17" spans="1:25" ht="7.5" customHeight="1" x14ac:dyDescent="0.2">
      <c r="B17" s="13"/>
      <c r="I17" s="12"/>
      <c r="J17" s="12"/>
      <c r="K17" s="12"/>
      <c r="L17" s="12"/>
      <c r="M17" s="12"/>
      <c r="N17" s="12"/>
      <c r="O17" s="44"/>
      <c r="P17" s="12"/>
      <c r="Q17" s="40"/>
      <c r="R17" s="13"/>
      <c r="S17" s="13"/>
    </row>
    <row r="18" spans="1:25" ht="15" customHeight="1" x14ac:dyDescent="0.25">
      <c r="A18" s="106" t="s">
        <v>38</v>
      </c>
      <c r="B18" s="106"/>
      <c r="C18" s="106"/>
      <c r="D18" s="106"/>
      <c r="E18" s="111" t="s">
        <v>73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</row>
    <row r="19" spans="1:25" ht="81.75" customHeight="1" x14ac:dyDescent="0.25">
      <c r="A19" s="107"/>
      <c r="B19" s="107"/>
      <c r="C19" s="107"/>
      <c r="D19" s="107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</row>
    <row r="20" spans="1:25" ht="20.25" customHeight="1" x14ac:dyDescent="0.25">
      <c r="A20" s="104" t="s">
        <v>41</v>
      </c>
      <c r="B20" s="113" t="s">
        <v>7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5"/>
    </row>
    <row r="21" spans="1:25" s="20" customFormat="1" ht="35.25" customHeight="1" x14ac:dyDescent="0.3">
      <c r="A21" s="112"/>
      <c r="B21" s="104" t="s">
        <v>8</v>
      </c>
      <c r="C21" s="104" t="s">
        <v>9</v>
      </c>
      <c r="D21" s="116" t="s">
        <v>10</v>
      </c>
      <c r="E21" s="116"/>
      <c r="F21" s="116" t="s">
        <v>11</v>
      </c>
      <c r="G21" s="116"/>
      <c r="H21" s="117" t="s">
        <v>12</v>
      </c>
      <c r="I21" s="117"/>
      <c r="J21" s="117"/>
      <c r="K21" s="117"/>
      <c r="L21" s="117" t="s">
        <v>13</v>
      </c>
      <c r="M21" s="117"/>
      <c r="N21" s="117"/>
      <c r="O21" s="117"/>
      <c r="P21" s="116" t="s">
        <v>14</v>
      </c>
      <c r="Q21" s="116"/>
      <c r="R21" s="116" t="s">
        <v>15</v>
      </c>
      <c r="S21" s="116"/>
    </row>
    <row r="22" spans="1:25" s="21" customFormat="1" ht="39" customHeight="1" x14ac:dyDescent="0.3">
      <c r="A22" s="105"/>
      <c r="B22" s="105"/>
      <c r="C22" s="105"/>
      <c r="D22" s="29" t="s">
        <v>16</v>
      </c>
      <c r="E22" s="29" t="s">
        <v>17</v>
      </c>
      <c r="F22" s="29" t="s">
        <v>16</v>
      </c>
      <c r="G22" s="29" t="s">
        <v>17</v>
      </c>
      <c r="H22" s="33" t="s">
        <v>16</v>
      </c>
      <c r="I22" s="33" t="s">
        <v>17</v>
      </c>
      <c r="J22" s="33" t="s">
        <v>18</v>
      </c>
      <c r="K22" s="33" t="s">
        <v>19</v>
      </c>
      <c r="L22" s="33" t="s">
        <v>16</v>
      </c>
      <c r="M22" s="42" t="s">
        <v>17</v>
      </c>
      <c r="N22" s="33" t="s">
        <v>18</v>
      </c>
      <c r="O22" s="42" t="s">
        <v>19</v>
      </c>
      <c r="P22" s="33" t="s">
        <v>16</v>
      </c>
      <c r="Q22" s="41" t="s">
        <v>17</v>
      </c>
      <c r="R22" s="29" t="s">
        <v>16</v>
      </c>
      <c r="S22" s="29" t="s">
        <v>17</v>
      </c>
    </row>
    <row r="23" spans="1:25" s="20" customFormat="1" ht="11.25" customHeight="1" x14ac:dyDescent="0.25">
      <c r="A23" s="28">
        <v>1</v>
      </c>
      <c r="B23" s="41">
        <v>2</v>
      </c>
      <c r="C23" s="41">
        <v>3</v>
      </c>
      <c r="D23" s="28">
        <v>4</v>
      </c>
      <c r="E23" s="41">
        <v>5</v>
      </c>
      <c r="F23" s="41">
        <v>6</v>
      </c>
      <c r="G23" s="28">
        <v>7</v>
      </c>
      <c r="H23" s="41">
        <v>8</v>
      </c>
      <c r="I23" s="41">
        <v>9</v>
      </c>
      <c r="J23" s="28">
        <v>10</v>
      </c>
      <c r="K23" s="41">
        <v>11</v>
      </c>
      <c r="L23" s="41">
        <v>12</v>
      </c>
      <c r="M23" s="28">
        <v>13</v>
      </c>
      <c r="N23" s="41">
        <v>14</v>
      </c>
      <c r="O23" s="41">
        <v>15</v>
      </c>
      <c r="P23" s="28">
        <v>16</v>
      </c>
      <c r="Q23" s="41">
        <v>17</v>
      </c>
      <c r="R23" s="41">
        <v>18</v>
      </c>
      <c r="S23" s="28">
        <v>19</v>
      </c>
    </row>
    <row r="24" spans="1:25" s="20" customFormat="1" ht="11.25" customHeight="1" x14ac:dyDescent="0.3">
      <c r="A24" s="28"/>
      <c r="B24" s="108" t="s">
        <v>63</v>
      </c>
      <c r="C24" s="109"/>
      <c r="D24" s="109"/>
      <c r="E24" s="109"/>
      <c r="F24" s="109"/>
      <c r="G24" s="109"/>
      <c r="H24" s="109"/>
      <c r="I24" s="110"/>
      <c r="J24" s="28"/>
      <c r="K24" s="88"/>
      <c r="L24" s="88"/>
      <c r="M24" s="28"/>
      <c r="N24" s="88"/>
      <c r="O24" s="88"/>
      <c r="P24" s="28"/>
      <c r="Q24" s="88"/>
      <c r="R24" s="88"/>
      <c r="S24" s="28"/>
    </row>
    <row r="25" spans="1:25" s="20" customFormat="1" ht="36.75" customHeight="1" x14ac:dyDescent="0.2">
      <c r="A25" s="28" t="s">
        <v>20</v>
      </c>
      <c r="B25" s="94" t="s">
        <v>60</v>
      </c>
      <c r="C25" s="88" t="s">
        <v>62</v>
      </c>
      <c r="D25" s="28">
        <v>130</v>
      </c>
      <c r="E25" s="88"/>
      <c r="F25" s="95">
        <v>1424</v>
      </c>
      <c r="G25" s="28">
        <v>0</v>
      </c>
      <c r="H25" s="95">
        <v>1424</v>
      </c>
      <c r="I25" s="88">
        <v>0</v>
      </c>
      <c r="J25" s="96">
        <f>I25-H25</f>
        <v>-1424</v>
      </c>
      <c r="K25" s="91" t="s">
        <v>54</v>
      </c>
      <c r="L25" s="26">
        <v>0</v>
      </c>
      <c r="M25" s="26">
        <v>0</v>
      </c>
      <c r="N25" s="26">
        <v>0</v>
      </c>
      <c r="O25" s="66"/>
      <c r="P25" s="26">
        <v>0</v>
      </c>
      <c r="Q25" s="27">
        <v>0</v>
      </c>
      <c r="R25" s="27">
        <v>0</v>
      </c>
      <c r="S25" s="27">
        <v>0</v>
      </c>
    </row>
    <row r="26" spans="1:25" s="20" customFormat="1" ht="70.5" customHeight="1" x14ac:dyDescent="0.2">
      <c r="A26" s="28" t="s">
        <v>39</v>
      </c>
      <c r="B26" s="94" t="s">
        <v>61</v>
      </c>
      <c r="C26" s="88" t="s">
        <v>62</v>
      </c>
      <c r="D26" s="28">
        <v>270</v>
      </c>
      <c r="E26" s="88"/>
      <c r="F26" s="88">
        <v>4202.8599999999997</v>
      </c>
      <c r="G26" s="28">
        <v>0</v>
      </c>
      <c r="H26" s="88">
        <v>4202.8599999999997</v>
      </c>
      <c r="I26" s="88">
        <v>0</v>
      </c>
      <c r="J26" s="96">
        <f>I26-H26</f>
        <v>-4202.8599999999997</v>
      </c>
      <c r="K26" s="91" t="s">
        <v>54</v>
      </c>
      <c r="L26" s="26">
        <v>0</v>
      </c>
      <c r="M26" s="26">
        <v>0</v>
      </c>
      <c r="N26" s="26">
        <v>0</v>
      </c>
      <c r="O26" s="66"/>
      <c r="P26" s="26">
        <v>0</v>
      </c>
      <c r="Q26" s="27">
        <v>0</v>
      </c>
      <c r="R26" s="27">
        <v>0</v>
      </c>
      <c r="S26" s="27">
        <v>0</v>
      </c>
    </row>
    <row r="27" spans="1:25" s="20" customFormat="1" ht="35.25" customHeight="1" x14ac:dyDescent="0.3">
      <c r="A27" s="28"/>
      <c r="B27" s="38" t="s">
        <v>66</v>
      </c>
      <c r="C27" s="88"/>
      <c r="D27" s="28"/>
      <c r="E27" s="88"/>
      <c r="F27" s="95">
        <f>F25+F26</f>
        <v>5626.86</v>
      </c>
      <c r="G27" s="95">
        <f t="shared" ref="G27:J27" si="0">G25+G26</f>
        <v>0</v>
      </c>
      <c r="H27" s="95">
        <f t="shared" si="0"/>
        <v>5626.86</v>
      </c>
      <c r="I27" s="95">
        <f t="shared" si="0"/>
        <v>0</v>
      </c>
      <c r="J27" s="95">
        <f t="shared" si="0"/>
        <v>-5626.86</v>
      </c>
      <c r="K27" s="88"/>
      <c r="L27" s="88"/>
      <c r="M27" s="28"/>
      <c r="N27" s="88"/>
      <c r="O27" s="88"/>
      <c r="P27" s="28"/>
      <c r="Q27" s="88"/>
      <c r="R27" s="88"/>
      <c r="S27" s="28"/>
    </row>
    <row r="28" spans="1:25" ht="18.75" customHeight="1" x14ac:dyDescent="0.25">
      <c r="A28" s="30"/>
      <c r="B28" s="34" t="s">
        <v>68</v>
      </c>
      <c r="C28" s="29"/>
      <c r="D28" s="29"/>
      <c r="E28" s="29"/>
      <c r="F28" s="29"/>
      <c r="G28" s="29"/>
      <c r="H28" s="33"/>
      <c r="I28" s="35"/>
      <c r="J28" s="35"/>
      <c r="K28" s="35"/>
      <c r="L28" s="35"/>
      <c r="M28" s="35"/>
      <c r="N28" s="35"/>
      <c r="O28" s="35"/>
      <c r="P28" s="35"/>
      <c r="Q28" s="36"/>
      <c r="R28" s="36"/>
      <c r="S28" s="36"/>
      <c r="Y28" s="92"/>
    </row>
    <row r="29" spans="1:25" ht="14.25" customHeight="1" x14ac:dyDescent="0.2">
      <c r="A29" s="37"/>
      <c r="B29" s="38"/>
      <c r="C29" s="37"/>
      <c r="D29" s="39"/>
      <c r="E29" s="37"/>
      <c r="F29" s="32"/>
      <c r="G29" s="32"/>
      <c r="H29" s="25"/>
      <c r="I29" s="25"/>
      <c r="J29" s="25"/>
      <c r="K29" s="24"/>
      <c r="L29" s="26"/>
      <c r="M29" s="26"/>
      <c r="N29" s="26"/>
      <c r="O29" s="31"/>
      <c r="P29" s="26"/>
      <c r="Q29" s="27"/>
      <c r="R29" s="27"/>
      <c r="S29" s="27"/>
    </row>
    <row r="30" spans="1:25" ht="69.75" customHeight="1" x14ac:dyDescent="0.25">
      <c r="A30" s="64" t="s">
        <v>40</v>
      </c>
      <c r="B30" s="89" t="s">
        <v>52</v>
      </c>
      <c r="C30" s="65" t="s">
        <v>47</v>
      </c>
      <c r="D30" s="27">
        <v>181</v>
      </c>
      <c r="E30" s="37">
        <v>0</v>
      </c>
      <c r="F30" s="90">
        <v>3916.78</v>
      </c>
      <c r="G30" s="32">
        <v>0</v>
      </c>
      <c r="H30" s="90">
        <v>3916.78</v>
      </c>
      <c r="I30" s="25">
        <v>0</v>
      </c>
      <c r="J30" s="97">
        <f>I30-H30</f>
        <v>-3916.78</v>
      </c>
      <c r="K30" s="91" t="s">
        <v>54</v>
      </c>
      <c r="L30" s="26">
        <v>0</v>
      </c>
      <c r="M30" s="26">
        <v>0</v>
      </c>
      <c r="N30" s="26">
        <v>0</v>
      </c>
      <c r="O30" s="66"/>
      <c r="P30" s="26">
        <v>0</v>
      </c>
      <c r="Q30" s="27">
        <v>0</v>
      </c>
      <c r="R30" s="27">
        <v>0</v>
      </c>
      <c r="S30" s="27">
        <v>0</v>
      </c>
    </row>
    <row r="31" spans="1:25" ht="57" customHeight="1" x14ac:dyDescent="0.25">
      <c r="A31" s="64" t="s">
        <v>48</v>
      </c>
      <c r="B31" s="89" t="s">
        <v>55</v>
      </c>
      <c r="C31" s="65" t="s">
        <v>53</v>
      </c>
      <c r="D31" s="27">
        <v>1</v>
      </c>
      <c r="E31" s="37">
        <v>0</v>
      </c>
      <c r="F31" s="90">
        <v>664.82</v>
      </c>
      <c r="G31" s="32">
        <v>0</v>
      </c>
      <c r="H31" s="90">
        <v>664.82</v>
      </c>
      <c r="I31" s="25">
        <v>0</v>
      </c>
      <c r="J31" s="97">
        <f t="shared" ref="J31:J37" si="1">I31-H31</f>
        <v>-664.82</v>
      </c>
      <c r="K31" s="91" t="s">
        <v>54</v>
      </c>
      <c r="L31" s="26">
        <v>0</v>
      </c>
      <c r="M31" s="26">
        <v>0</v>
      </c>
      <c r="N31" s="26">
        <v>0</v>
      </c>
      <c r="O31" s="66"/>
      <c r="P31" s="26">
        <v>0</v>
      </c>
      <c r="Q31" s="27">
        <v>0</v>
      </c>
      <c r="R31" s="27">
        <v>0</v>
      </c>
      <c r="S31" s="27">
        <v>0</v>
      </c>
    </row>
    <row r="32" spans="1:25" s="71" customFormat="1" ht="39.75" customHeight="1" x14ac:dyDescent="0.25">
      <c r="A32" s="68"/>
      <c r="B32" s="38" t="s">
        <v>67</v>
      </c>
      <c r="C32" s="69"/>
      <c r="D32" s="70"/>
      <c r="E32" s="70"/>
      <c r="F32" s="93">
        <f>SUM(F30:F31)</f>
        <v>4581.6000000000004</v>
      </c>
      <c r="G32" s="69">
        <f>SUM(G30:G31)</f>
        <v>0</v>
      </c>
      <c r="H32" s="93">
        <f>SUM(H30:H31)</f>
        <v>4581.6000000000004</v>
      </c>
      <c r="I32" s="69">
        <f>SUM(I30:I31)</f>
        <v>0</v>
      </c>
      <c r="J32" s="93">
        <f>SUM(J30:J31)</f>
        <v>-4581.6000000000004</v>
      </c>
      <c r="K32" s="69"/>
      <c r="L32" s="69">
        <f>SUM(L30:L31)</f>
        <v>0</v>
      </c>
      <c r="M32" s="69">
        <f>SUM(M30:M31)</f>
        <v>0</v>
      </c>
      <c r="N32" s="69">
        <f>SUM(N30:N31)</f>
        <v>0</v>
      </c>
      <c r="O32" s="69"/>
      <c r="P32" s="69">
        <f>SUM(P30:P31)</f>
        <v>0</v>
      </c>
      <c r="Q32" s="69">
        <f>SUM(Q30:Q31)</f>
        <v>0</v>
      </c>
      <c r="R32" s="69">
        <f>SUM(R30:R31)</f>
        <v>0</v>
      </c>
      <c r="S32" s="69">
        <f>SUM(S30:S31)</f>
        <v>0</v>
      </c>
    </row>
    <row r="33" spans="1:19" s="55" customFormat="1" ht="20.25" customHeight="1" x14ac:dyDescent="0.25">
      <c r="A33" s="46"/>
      <c r="B33" s="34" t="s">
        <v>69</v>
      </c>
      <c r="C33" s="48"/>
      <c r="D33" s="56"/>
      <c r="E33" s="48"/>
      <c r="F33" s="47"/>
      <c r="G33" s="49"/>
      <c r="H33" s="51"/>
      <c r="I33" s="51"/>
      <c r="J33" s="51"/>
      <c r="K33" s="50"/>
      <c r="L33" s="52"/>
      <c r="M33" s="52"/>
      <c r="N33" s="52"/>
      <c r="O33" s="53"/>
      <c r="P33" s="52"/>
      <c r="Q33" s="54"/>
      <c r="R33" s="54"/>
      <c r="S33" s="54"/>
    </row>
    <row r="34" spans="1:19" ht="75.75" customHeight="1" x14ac:dyDescent="0.25">
      <c r="A34" s="64" t="s">
        <v>49</v>
      </c>
      <c r="B34" s="89" t="s">
        <v>56</v>
      </c>
      <c r="C34" s="65" t="s">
        <v>47</v>
      </c>
      <c r="D34" s="72">
        <v>90</v>
      </c>
      <c r="E34" s="37">
        <v>0</v>
      </c>
      <c r="F34" s="90">
        <v>617.37</v>
      </c>
      <c r="G34" s="32">
        <v>0</v>
      </c>
      <c r="H34" s="90">
        <v>617.37</v>
      </c>
      <c r="I34" s="25">
        <v>0</v>
      </c>
      <c r="J34" s="97">
        <f t="shared" si="1"/>
        <v>-617.37</v>
      </c>
      <c r="K34" s="91" t="s">
        <v>54</v>
      </c>
      <c r="L34" s="26">
        <v>0</v>
      </c>
      <c r="M34" s="26">
        <v>0</v>
      </c>
      <c r="N34" s="26">
        <v>0</v>
      </c>
      <c r="O34" s="66"/>
      <c r="P34" s="26">
        <v>0</v>
      </c>
      <c r="Q34" s="27">
        <v>0</v>
      </c>
      <c r="R34" s="27">
        <v>0</v>
      </c>
      <c r="S34" s="27">
        <v>0</v>
      </c>
    </row>
    <row r="35" spans="1:19" ht="60.75" customHeight="1" x14ac:dyDescent="0.25">
      <c r="A35" s="67" t="s">
        <v>50</v>
      </c>
      <c r="B35" s="89" t="s">
        <v>57</v>
      </c>
      <c r="C35" s="65" t="s">
        <v>47</v>
      </c>
      <c r="D35" s="65">
        <v>94.6</v>
      </c>
      <c r="E35" s="37">
        <v>0</v>
      </c>
      <c r="F35" s="90">
        <v>337.28</v>
      </c>
      <c r="G35" s="32">
        <v>0</v>
      </c>
      <c r="H35" s="90">
        <v>337.28</v>
      </c>
      <c r="I35" s="25">
        <v>0</v>
      </c>
      <c r="J35" s="97">
        <f t="shared" si="1"/>
        <v>-337.28</v>
      </c>
      <c r="K35" s="91" t="s">
        <v>54</v>
      </c>
      <c r="L35" s="26">
        <v>0</v>
      </c>
      <c r="M35" s="26">
        <v>0</v>
      </c>
      <c r="N35" s="26">
        <v>0</v>
      </c>
      <c r="O35" s="66"/>
      <c r="P35" s="26">
        <v>0</v>
      </c>
      <c r="Q35" s="27">
        <v>0</v>
      </c>
      <c r="R35" s="27">
        <v>0</v>
      </c>
      <c r="S35" s="27">
        <v>0</v>
      </c>
    </row>
    <row r="36" spans="1:19" s="57" customFormat="1" ht="57" customHeight="1" x14ac:dyDescent="0.25">
      <c r="A36" s="67" t="s">
        <v>64</v>
      </c>
      <c r="B36" s="89" t="s">
        <v>58</v>
      </c>
      <c r="C36" s="65" t="s">
        <v>47</v>
      </c>
      <c r="D36" s="65">
        <v>114.8</v>
      </c>
      <c r="E36" s="72">
        <f t="shared" ref="E36:I36" si="2">E34+E35</f>
        <v>0</v>
      </c>
      <c r="F36" s="90">
        <v>508.76</v>
      </c>
      <c r="G36" s="65">
        <f t="shared" si="2"/>
        <v>0</v>
      </c>
      <c r="H36" s="90">
        <v>508.76</v>
      </c>
      <c r="I36" s="65">
        <f t="shared" si="2"/>
        <v>0</v>
      </c>
      <c r="J36" s="97">
        <f t="shared" si="1"/>
        <v>-508.76</v>
      </c>
      <c r="K36" s="91" t="s">
        <v>54</v>
      </c>
      <c r="L36" s="26">
        <v>0</v>
      </c>
      <c r="M36" s="26">
        <v>0</v>
      </c>
      <c r="N36" s="26">
        <v>0</v>
      </c>
      <c r="O36" s="66"/>
      <c r="P36" s="26">
        <v>0</v>
      </c>
      <c r="Q36" s="27">
        <v>0</v>
      </c>
      <c r="R36" s="27">
        <v>0</v>
      </c>
      <c r="S36" s="27">
        <v>0</v>
      </c>
    </row>
    <row r="37" spans="1:19" s="55" customFormat="1" ht="39.75" customHeight="1" x14ac:dyDescent="0.25">
      <c r="A37" s="67" t="s">
        <v>65</v>
      </c>
      <c r="B37" s="89" t="s">
        <v>59</v>
      </c>
      <c r="C37" s="65" t="s">
        <v>47</v>
      </c>
      <c r="D37" s="65">
        <v>210</v>
      </c>
      <c r="E37" s="37">
        <v>0</v>
      </c>
      <c r="F37" s="90">
        <v>1464.39</v>
      </c>
      <c r="G37" s="32">
        <v>0</v>
      </c>
      <c r="H37" s="90">
        <v>1464.39</v>
      </c>
      <c r="I37" s="25">
        <v>0</v>
      </c>
      <c r="J37" s="97">
        <f t="shared" si="1"/>
        <v>-1464.39</v>
      </c>
      <c r="K37" s="91" t="s">
        <v>54</v>
      </c>
      <c r="L37" s="26">
        <v>0</v>
      </c>
      <c r="M37" s="26">
        <v>0</v>
      </c>
      <c r="N37" s="26">
        <v>0</v>
      </c>
      <c r="O37" s="66"/>
      <c r="P37" s="26">
        <v>0</v>
      </c>
      <c r="Q37" s="27">
        <v>0</v>
      </c>
      <c r="R37" s="27">
        <v>0</v>
      </c>
      <c r="S37" s="27">
        <v>0</v>
      </c>
    </row>
    <row r="38" spans="1:19" ht="33" customHeight="1" x14ac:dyDescent="0.25">
      <c r="A38" s="67"/>
      <c r="B38" s="38" t="s">
        <v>70</v>
      </c>
      <c r="C38" s="65"/>
      <c r="D38" s="73"/>
      <c r="E38" s="73"/>
      <c r="F38" s="93">
        <f>F34+F35+F36+F37</f>
        <v>2927.8</v>
      </c>
      <c r="G38" s="93">
        <f t="shared" ref="G38:J38" si="3">G34+G35+G36+G37</f>
        <v>0</v>
      </c>
      <c r="H38" s="93">
        <f t="shared" si="3"/>
        <v>2927.8</v>
      </c>
      <c r="I38" s="93">
        <f t="shared" si="3"/>
        <v>0</v>
      </c>
      <c r="J38" s="93">
        <f t="shared" si="3"/>
        <v>-2927.8</v>
      </c>
      <c r="K38" s="73"/>
      <c r="L38" s="73">
        <v>0</v>
      </c>
      <c r="M38" s="73">
        <v>0</v>
      </c>
      <c r="N38" s="73">
        <v>0</v>
      </c>
      <c r="O38" s="73"/>
      <c r="P38" s="73">
        <v>0</v>
      </c>
      <c r="Q38" s="73">
        <v>0</v>
      </c>
      <c r="R38" s="73">
        <v>0</v>
      </c>
      <c r="S38" s="73">
        <v>0</v>
      </c>
    </row>
    <row r="39" spans="1:19" s="71" customFormat="1" ht="27.75" customHeight="1" x14ac:dyDescent="0.25">
      <c r="A39" s="30"/>
      <c r="B39" s="63" t="s">
        <v>51</v>
      </c>
      <c r="C39" s="30"/>
      <c r="D39" s="30"/>
      <c r="E39" s="30"/>
      <c r="F39" s="74">
        <f>F27+F32+F38</f>
        <v>13136.259999999998</v>
      </c>
      <c r="G39" s="74">
        <f>G32+G36+G38</f>
        <v>0</v>
      </c>
      <c r="H39" s="74">
        <f>H32+H36+H38</f>
        <v>8018.1600000000008</v>
      </c>
      <c r="I39" s="74">
        <f>I32+I36+I38</f>
        <v>0</v>
      </c>
      <c r="J39" s="74">
        <f>J32+J36+J38</f>
        <v>-8018.1600000000008</v>
      </c>
      <c r="K39" s="74"/>
      <c r="L39" s="74">
        <f t="shared" ref="L39:S39" si="4">L32+L36+L38</f>
        <v>0</v>
      </c>
      <c r="M39" s="74">
        <f t="shared" si="4"/>
        <v>0</v>
      </c>
      <c r="N39" s="74">
        <f t="shared" si="4"/>
        <v>0</v>
      </c>
      <c r="O39" s="74">
        <f t="shared" si="4"/>
        <v>0</v>
      </c>
      <c r="P39" s="74">
        <f t="shared" si="4"/>
        <v>0</v>
      </c>
      <c r="Q39" s="74">
        <f t="shared" si="4"/>
        <v>0</v>
      </c>
      <c r="R39" s="74">
        <f t="shared" si="4"/>
        <v>0</v>
      </c>
      <c r="S39" s="74">
        <f t="shared" si="4"/>
        <v>0</v>
      </c>
    </row>
    <row r="40" spans="1:19" s="55" customFormat="1" x14ac:dyDescent="0.25">
      <c r="A40" s="58"/>
      <c r="B40" s="59"/>
      <c r="C40" s="58"/>
      <c r="D40" s="58"/>
      <c r="E40" s="58"/>
      <c r="F40" s="58"/>
      <c r="G40" s="58"/>
      <c r="H40" s="60"/>
      <c r="I40" s="61"/>
      <c r="J40" s="61"/>
      <c r="K40" s="61"/>
      <c r="L40" s="61"/>
      <c r="M40" s="61"/>
      <c r="N40" s="61"/>
      <c r="O40" s="62"/>
      <c r="P40" s="61"/>
      <c r="Q40" s="23"/>
      <c r="R40" s="23"/>
      <c r="S40" s="23"/>
    </row>
    <row r="42" spans="1:19" s="80" customFormat="1" ht="14.4" x14ac:dyDescent="0.3">
      <c r="A42" s="76"/>
      <c r="B42" s="77"/>
      <c r="C42" s="76"/>
      <c r="D42" s="76"/>
      <c r="E42" s="76"/>
      <c r="F42" s="103"/>
      <c r="G42" s="103"/>
      <c r="H42" s="103"/>
      <c r="I42" s="78"/>
      <c r="J42" s="78"/>
      <c r="K42" s="78"/>
      <c r="L42" s="78"/>
      <c r="M42" s="78"/>
      <c r="N42" s="78"/>
      <c r="O42" s="79"/>
      <c r="P42" s="78"/>
      <c r="Q42" s="77"/>
      <c r="R42" s="77"/>
      <c r="S42" s="77"/>
    </row>
    <row r="43" spans="1:19" s="87" customFormat="1" ht="14.4" x14ac:dyDescent="0.3">
      <c r="A43" s="81"/>
      <c r="B43" s="82"/>
      <c r="C43" s="81"/>
      <c r="D43" s="81"/>
      <c r="E43" s="81"/>
      <c r="F43" s="83"/>
      <c r="G43" s="83"/>
      <c r="H43" s="84"/>
      <c r="I43" s="85"/>
      <c r="J43" s="85"/>
      <c r="K43" s="85"/>
      <c r="L43" s="85"/>
      <c r="M43" s="85"/>
      <c r="N43" s="85"/>
      <c r="O43" s="86"/>
      <c r="P43" s="85"/>
      <c r="Q43" s="82"/>
      <c r="R43" s="82"/>
      <c r="S43" s="82"/>
    </row>
    <row r="44" spans="1:19" s="87" customFormat="1" ht="14.4" x14ac:dyDescent="0.3">
      <c r="A44" s="81"/>
      <c r="B44" s="82"/>
      <c r="C44" s="81"/>
      <c r="D44" s="81"/>
      <c r="E44" s="81"/>
      <c r="F44" s="83"/>
      <c r="G44" s="83"/>
      <c r="H44" s="84"/>
      <c r="I44" s="85"/>
      <c r="J44" s="85"/>
      <c r="K44" s="85"/>
      <c r="L44" s="85"/>
      <c r="M44" s="85"/>
      <c r="N44" s="85"/>
      <c r="O44" s="86"/>
      <c r="P44" s="85"/>
      <c r="Q44" s="82"/>
      <c r="R44" s="82"/>
      <c r="S44" s="82"/>
    </row>
    <row r="45" spans="1:19" s="87" customFormat="1" ht="14.4" x14ac:dyDescent="0.3">
      <c r="A45" s="81"/>
      <c r="B45" s="77"/>
      <c r="C45" s="81"/>
      <c r="D45" s="81"/>
      <c r="E45" s="81"/>
      <c r="F45" s="83"/>
      <c r="G45" s="83"/>
      <c r="H45" s="84"/>
      <c r="I45" s="85"/>
      <c r="J45" s="85"/>
      <c r="K45" s="85"/>
      <c r="L45" s="85"/>
      <c r="M45" s="85"/>
      <c r="N45" s="85"/>
      <c r="O45" s="86"/>
      <c r="P45" s="85"/>
      <c r="Q45" s="82"/>
      <c r="R45" s="82"/>
      <c r="S45" s="82"/>
    </row>
    <row r="46" spans="1:19" s="87" customFormat="1" ht="3" customHeight="1" x14ac:dyDescent="0.3">
      <c r="A46" s="81"/>
      <c r="B46" s="77"/>
      <c r="C46" s="81"/>
      <c r="D46" s="81"/>
      <c r="E46" s="81"/>
      <c r="F46" s="83"/>
      <c r="G46" s="83"/>
      <c r="H46" s="84"/>
      <c r="I46" s="85"/>
      <c r="J46" s="85"/>
      <c r="K46" s="85"/>
      <c r="L46" s="85"/>
      <c r="M46" s="85"/>
      <c r="N46" s="85"/>
      <c r="O46" s="86"/>
      <c r="P46" s="85"/>
      <c r="Q46" s="82"/>
      <c r="R46" s="82"/>
      <c r="S46" s="82"/>
    </row>
    <row r="47" spans="1:19" s="87" customFormat="1" ht="14.4" x14ac:dyDescent="0.3">
      <c r="A47" s="81"/>
      <c r="B47" s="77"/>
      <c r="C47" s="81"/>
      <c r="D47" s="81"/>
      <c r="E47" s="81"/>
      <c r="F47" s="103"/>
      <c r="G47" s="103"/>
      <c r="H47" s="103"/>
      <c r="I47" s="85"/>
      <c r="J47" s="85"/>
      <c r="K47" s="85"/>
      <c r="L47" s="85"/>
      <c r="M47" s="85"/>
      <c r="N47" s="85"/>
      <c r="O47" s="86"/>
      <c r="P47" s="85"/>
      <c r="Q47" s="82"/>
      <c r="R47" s="82"/>
      <c r="S47" s="82"/>
    </row>
    <row r="48" spans="1:19" s="87" customFormat="1" ht="14.4" x14ac:dyDescent="0.3">
      <c r="A48" s="81"/>
      <c r="B48" s="77"/>
      <c r="C48" s="81"/>
      <c r="D48" s="81"/>
      <c r="E48" s="81"/>
      <c r="F48" s="83"/>
      <c r="G48" s="83"/>
      <c r="H48" s="84"/>
      <c r="I48" s="85"/>
      <c r="J48" s="85"/>
      <c r="K48" s="85"/>
      <c r="L48" s="85"/>
      <c r="M48" s="85"/>
      <c r="N48" s="85"/>
      <c r="O48" s="86"/>
      <c r="P48" s="85"/>
      <c r="Q48" s="82"/>
      <c r="R48" s="82"/>
      <c r="S48" s="82"/>
    </row>
    <row r="49" spans="1:19" s="87" customFormat="1" ht="14.4" x14ac:dyDescent="0.3">
      <c r="A49" s="81"/>
      <c r="B49" s="77"/>
      <c r="C49" s="81"/>
      <c r="D49" s="81"/>
      <c r="E49" s="81"/>
      <c r="F49" s="103"/>
      <c r="G49" s="103"/>
      <c r="H49" s="103"/>
      <c r="I49" s="85"/>
      <c r="J49" s="85"/>
      <c r="K49" s="85"/>
      <c r="L49" s="85"/>
      <c r="M49" s="85"/>
      <c r="N49" s="85"/>
      <c r="O49" s="86"/>
      <c r="P49" s="85"/>
      <c r="Q49" s="82"/>
      <c r="R49" s="82"/>
      <c r="S49" s="82"/>
    </row>
  </sheetData>
  <mergeCells count="22">
    <mergeCell ref="F49:H49"/>
    <mergeCell ref="C21:C22"/>
    <mergeCell ref="B21:B22"/>
    <mergeCell ref="A18:D19"/>
    <mergeCell ref="F42:H42"/>
    <mergeCell ref="F47:H47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  <mergeCell ref="A9:S9"/>
    <mergeCell ref="A10:S10"/>
    <mergeCell ref="A11:S11"/>
    <mergeCell ref="A12:S12"/>
    <mergeCell ref="A15:S15"/>
    <mergeCell ref="A14:S14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70" zoomScaleNormal="70" workbookViewId="0">
      <selection activeCell="B24" sqref="B24"/>
    </sheetView>
  </sheetViews>
  <sheetFormatPr defaultRowHeight="14.4" x14ac:dyDescent="0.3"/>
  <cols>
    <col min="1" max="1" width="42.44140625" style="2" customWidth="1"/>
    <col min="2" max="6" width="17.6640625" style="2" customWidth="1"/>
  </cols>
  <sheetData>
    <row r="1" spans="1:6" x14ac:dyDescent="0.3">
      <c r="A1" s="5"/>
      <c r="B1" s="5"/>
      <c r="C1" s="5"/>
      <c r="D1" s="5"/>
      <c r="E1" s="5"/>
      <c r="F1" s="6" t="s">
        <v>21</v>
      </c>
    </row>
    <row r="2" spans="1:6" x14ac:dyDescent="0.3">
      <c r="A2" s="5"/>
      <c r="B2" s="5"/>
      <c r="C2" s="5"/>
      <c r="D2" s="5"/>
      <c r="E2" s="5"/>
      <c r="F2" s="6" t="s">
        <v>22</v>
      </c>
    </row>
    <row r="3" spans="1:6" x14ac:dyDescent="0.3">
      <c r="A3" s="5"/>
      <c r="B3" s="5"/>
      <c r="C3" s="5"/>
      <c r="D3" s="5"/>
      <c r="E3" s="5"/>
      <c r="F3" s="6" t="s">
        <v>23</v>
      </c>
    </row>
    <row r="4" spans="1:6" x14ac:dyDescent="0.3">
      <c r="A4" s="5"/>
      <c r="B4" s="5"/>
      <c r="C4" s="5"/>
      <c r="D4" s="5"/>
      <c r="E4" s="5"/>
      <c r="F4" s="6" t="s">
        <v>24</v>
      </c>
    </row>
    <row r="5" spans="1:6" x14ac:dyDescent="0.3">
      <c r="A5" s="5"/>
      <c r="B5" s="5"/>
      <c r="C5" s="5"/>
      <c r="D5" s="5"/>
      <c r="E5" s="5"/>
      <c r="F5" s="6" t="s">
        <v>25</v>
      </c>
    </row>
    <row r="6" spans="1:6" x14ac:dyDescent="0.3">
      <c r="A6" s="5"/>
      <c r="B6" s="5"/>
      <c r="C6" s="5"/>
      <c r="D6" s="5"/>
      <c r="E6" s="5"/>
      <c r="F6" s="6" t="s">
        <v>26</v>
      </c>
    </row>
    <row r="7" spans="1:6" ht="15" x14ac:dyDescent="0.25">
      <c r="A7" s="5"/>
      <c r="B7" s="5"/>
      <c r="C7" s="5"/>
      <c r="D7" s="5"/>
      <c r="E7" s="5"/>
      <c r="F7" s="5"/>
    </row>
    <row r="8" spans="1:6" ht="108" customHeight="1" x14ac:dyDescent="0.3">
      <c r="A8" s="7" t="s">
        <v>42</v>
      </c>
      <c r="B8" s="7" t="s">
        <v>27</v>
      </c>
      <c r="C8" s="7" t="s">
        <v>28</v>
      </c>
      <c r="D8" s="7" t="s">
        <v>29</v>
      </c>
      <c r="E8" s="7" t="s">
        <v>30</v>
      </c>
      <c r="F8" s="7" t="s">
        <v>31</v>
      </c>
    </row>
    <row r="9" spans="1:6" ht="39.6" x14ac:dyDescent="0.3">
      <c r="A9" s="3" t="s">
        <v>32</v>
      </c>
      <c r="B9" s="9" t="s">
        <v>44</v>
      </c>
      <c r="C9" s="9" t="s">
        <v>44</v>
      </c>
      <c r="D9" s="9" t="s">
        <v>44</v>
      </c>
      <c r="E9" s="9" t="s">
        <v>44</v>
      </c>
      <c r="F9" s="9"/>
    </row>
    <row r="10" spans="1:6" ht="53.25" customHeight="1" x14ac:dyDescent="0.3">
      <c r="A10" s="3" t="s">
        <v>33</v>
      </c>
      <c r="B10" s="9" t="s">
        <v>44</v>
      </c>
      <c r="C10" s="9" t="s">
        <v>44</v>
      </c>
      <c r="D10" s="9" t="s">
        <v>44</v>
      </c>
      <c r="E10" s="9" t="s">
        <v>44</v>
      </c>
      <c r="F10" s="9"/>
    </row>
    <row r="11" spans="1:6" ht="39.6" x14ac:dyDescent="0.3">
      <c r="A11" s="3" t="s">
        <v>34</v>
      </c>
      <c r="B11" s="9" t="s">
        <v>44</v>
      </c>
      <c r="C11" s="9" t="s">
        <v>44</v>
      </c>
      <c r="D11" s="9" t="s">
        <v>44</v>
      </c>
      <c r="E11" s="9" t="s">
        <v>44</v>
      </c>
      <c r="F11" s="9"/>
    </row>
    <row r="12" spans="1:6" ht="39.6" x14ac:dyDescent="0.3">
      <c r="A12" s="3" t="s">
        <v>35</v>
      </c>
      <c r="B12" s="9" t="s">
        <v>44</v>
      </c>
      <c r="C12" s="9" t="s">
        <v>44</v>
      </c>
      <c r="D12" s="9" t="s">
        <v>44</v>
      </c>
      <c r="E12" s="9" t="s">
        <v>44</v>
      </c>
      <c r="F12" s="9"/>
    </row>
    <row r="13" spans="1:6" x14ac:dyDescent="0.3">
      <c r="A13" s="4" t="s">
        <v>36</v>
      </c>
      <c r="B13" s="4"/>
      <c r="C13" s="4"/>
      <c r="D13" s="4"/>
      <c r="E13" s="4"/>
      <c r="F13" s="4"/>
    </row>
    <row r="14" spans="1:6" x14ac:dyDescent="0.3">
      <c r="A14" s="4" t="s">
        <v>36</v>
      </c>
      <c r="B14" s="4"/>
      <c r="C14" s="4"/>
      <c r="D14" s="4"/>
      <c r="E14" s="4"/>
      <c r="F14" s="4"/>
    </row>
    <row r="15" spans="1:6" ht="15" customHeight="1" x14ac:dyDescent="0.3">
      <c r="A15" s="5"/>
      <c r="B15" s="5"/>
      <c r="C15" s="5"/>
      <c r="D15" s="5"/>
      <c r="E15" s="5"/>
      <c r="F15" s="5"/>
    </row>
    <row r="16" spans="1:6" ht="16.2" x14ac:dyDescent="0.3">
      <c r="A16" s="8" t="s">
        <v>43</v>
      </c>
      <c r="B16" s="5"/>
      <c r="C16" s="5"/>
      <c r="D16" s="5"/>
      <c r="E16" s="5"/>
      <c r="F16" s="5"/>
    </row>
  </sheetData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cp:lastPrinted>2021-03-17T07:56:57Z</cp:lastPrinted>
  <dcterms:created xsi:type="dcterms:W3CDTF">2017-06-02T04:26:59Z</dcterms:created>
  <dcterms:modified xsi:type="dcterms:W3CDTF">2021-06-30T11:51:59Z</dcterms:modified>
</cp:coreProperties>
</file>